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00F9D7EF29A14D1AB2439A72D5FFEB5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71595" y="39467790"/>
          <a:ext cx="478155" cy="99885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<sst xmlns="http://schemas.openxmlformats.org/spreadsheetml/2006/main" count="327" uniqueCount="189">
  <si>
    <t>首页页签</t>
  </si>
  <si>
    <t>日历</t>
  </si>
  <si>
    <t>任务进度看板</t>
  </si>
  <si>
    <t>委托单列表</t>
  </si>
  <si>
    <t>项目名称</t>
  </si>
  <si>
    <t>状态</t>
  </si>
  <si>
    <t>委托单状态分为：未开始，进行中，部分完成，已完成，取消</t>
  </si>
  <si>
    <t>地址</t>
  </si>
  <si>
    <t>委托单号</t>
  </si>
  <si>
    <t>采样日期</t>
  </si>
  <si>
    <t>上下午</t>
  </si>
  <si>
    <t>取消</t>
  </si>
  <si>
    <t>查看详情</t>
  </si>
  <si>
    <t>这里的取消，是取消整张单，点击取消后，弹出取消原因框，填写取消原因后，委托单重新进入待分派</t>
  </si>
  <si>
    <t>领取仪器</t>
  </si>
  <si>
    <t>领取耗材</t>
  </si>
  <si>
    <t>点击领取仪器或领取耗材，跳转到仪器或耗材菜单</t>
  </si>
  <si>
    <t>查看详情页签</t>
  </si>
  <si>
    <t>导航</t>
  </si>
  <si>
    <t>开始作业</t>
  </si>
  <si>
    <t>点击导航，跳转到手机的导航软件进行导航；点击开始作业，状态变成“进行中”，进入签到页签</t>
  </si>
  <si>
    <t>检测内容列表</t>
  </si>
  <si>
    <t>点位名称</t>
  </si>
  <si>
    <t>检测项目名称</t>
  </si>
  <si>
    <t>频次/天数</t>
  </si>
  <si>
    <t>同一个样品编号的放在同一个框中，如果检测项目太多，单击检测项目名称弹框显示全部</t>
  </si>
  <si>
    <t>标准号</t>
  </si>
  <si>
    <t>采样容器/采样介质</t>
  </si>
  <si>
    <t>不同检测项目和标准号用英文“,”分开</t>
  </si>
  <si>
    <t>采样容器/采样介质关联到分析方法库中的采样页签</t>
  </si>
  <si>
    <t>签到页签</t>
  </si>
  <si>
    <t>为了识别采样多天的项目，采样日期支持选择功能，只要这个委托单最后不点击“完成”，永远可以进行采样日期选择</t>
  </si>
  <si>
    <r>
      <rPr>
        <sz val="11"/>
        <color rgb="FF0070C0"/>
        <rFont val="宋体"/>
        <charset val="134"/>
        <scheme val="minor"/>
      </rPr>
      <t>①签到</t>
    </r>
    <r>
      <rPr>
        <sz val="11"/>
        <color theme="0" tint="-0.5"/>
        <rFont val="宋体"/>
        <charset val="134"/>
        <scheme val="minor"/>
      </rPr>
      <t>②客户信息③工况④点位采样⑤客户签名⑥签出</t>
    </r>
  </si>
  <si>
    <t>到哪一步亮哪一步，进行中蓝色显示，未开始的用灰色显示</t>
  </si>
  <si>
    <t>支持点击步骤直接到某步骤</t>
  </si>
  <si>
    <t>定位</t>
  </si>
  <si>
    <t>经度</t>
  </si>
  <si>
    <t>纬度</t>
  </si>
  <si>
    <t>显示小数点后5位</t>
  </si>
  <si>
    <t>拍照打卡</t>
  </si>
  <si>
    <t>调用手机相机或支持上传图片功能</t>
  </si>
  <si>
    <t>下一步</t>
  </si>
  <si>
    <t>点击下一步进入客户信息页签</t>
  </si>
  <si>
    <t>客户信息页签</t>
  </si>
  <si>
    <t>自动匹配签到页签的采样日期</t>
  </si>
  <si>
    <r>
      <rPr>
        <sz val="11"/>
        <color rgb="FF0070C0"/>
        <rFont val="宋体"/>
        <charset val="134"/>
        <scheme val="minor"/>
      </rPr>
      <t>①签到②客户信息</t>
    </r>
    <r>
      <rPr>
        <sz val="11"/>
        <color theme="0" tint="-0.5"/>
        <rFont val="宋体"/>
        <charset val="134"/>
        <scheme val="minor"/>
      </rPr>
      <t>③工况④点位采样⑤客户签名⑥签出</t>
    </r>
  </si>
  <si>
    <t>客户信息</t>
  </si>
  <si>
    <t>委托方</t>
  </si>
  <si>
    <t>关联报价单，可手动修改，自动匹配最新信息</t>
  </si>
  <si>
    <t>委托方地址</t>
  </si>
  <si>
    <t>受测单位</t>
  </si>
  <si>
    <t>受测单位地址</t>
  </si>
  <si>
    <t>联系人</t>
  </si>
  <si>
    <t>联系方式</t>
  </si>
  <si>
    <t>上一步</t>
  </si>
  <si>
    <t>点击上一步回到签到页签，点击下一步进入工况页签</t>
  </si>
  <si>
    <t>工况页签</t>
  </si>
  <si>
    <t>自动匹配最近一次信息</t>
  </si>
  <si>
    <r>
      <rPr>
        <sz val="11"/>
        <color rgb="FF0070C0"/>
        <rFont val="宋体"/>
        <charset val="134"/>
        <scheme val="minor"/>
      </rPr>
      <t>①签到②客户信息③工况</t>
    </r>
    <r>
      <rPr>
        <sz val="11"/>
        <color theme="0" tint="-0.5"/>
        <rFont val="宋体"/>
        <charset val="134"/>
        <scheme val="minor"/>
      </rPr>
      <t>④点位采样⑤客户签名⑥签出</t>
    </r>
  </si>
  <si>
    <t>每日工作时间</t>
  </si>
  <si>
    <t>8:00至12:00</t>
  </si>
  <si>
    <t>要求效果：几点几分至几点几分，几点几分像手机闹钟设置一样，上下滑动</t>
  </si>
  <si>
    <t>13:00至18:00</t>
  </si>
  <si>
    <t>可无限添加</t>
  </si>
  <si>
    <t>工况</t>
  </si>
  <si>
    <t>生产状况</t>
  </si>
  <si>
    <t>正常生产</t>
  </si>
  <si>
    <t>默认正常生产</t>
  </si>
  <si>
    <t>生产负荷（%）</t>
  </si>
  <si>
    <t>填写百分比</t>
  </si>
  <si>
    <t>具体工况</t>
  </si>
  <si>
    <t>有些公司只是登记工况，有些公司要求登记具体工况，所以允许二选择一，只要填一种</t>
  </si>
  <si>
    <t>工况参数</t>
  </si>
  <si>
    <t>手机</t>
  </si>
  <si>
    <t>参数单位</t>
  </si>
  <si>
    <t>台/d</t>
  </si>
  <si>
    <t>设计量</t>
  </si>
  <si>
    <t>实际量</t>
  </si>
  <si>
    <t>+</t>
  </si>
  <si>
    <t>点击上一步回到客户信息页签，点击下一步进入点位采样页签</t>
  </si>
  <si>
    <t>点位采样页签</t>
  </si>
  <si>
    <r>
      <rPr>
        <sz val="11"/>
        <color rgb="FF0070C0"/>
        <rFont val="宋体"/>
        <charset val="134"/>
        <scheme val="minor"/>
      </rPr>
      <t>①签到②客户信息③工况④点位采样</t>
    </r>
    <r>
      <rPr>
        <sz val="11"/>
        <color theme="0" tint="-0.5"/>
        <rFont val="宋体"/>
        <charset val="134"/>
        <scheme val="minor"/>
      </rPr>
      <t>⑤客户签名⑥签出</t>
    </r>
  </si>
  <si>
    <t>点位采样进度：</t>
  </si>
  <si>
    <t>1/5已完成</t>
  </si>
  <si>
    <t>点位列表</t>
  </si>
  <si>
    <t>取消后变成恢复，点击恢复后重新进入</t>
  </si>
  <si>
    <t>可以手动修改点位名称</t>
  </si>
  <si>
    <t>点位状态分为：未开始，进行中，部分完成，已完成，取消，点位中的某个项目取消就是部分完成</t>
  </si>
  <si>
    <t>完成日期</t>
  </si>
  <si>
    <t>[进入]   [取消]    [复制]</t>
  </si>
  <si>
    <t>这里的取消，是取消整个点位的采样，点击取消后，弹出取消原因框，填写取消原因后，点位状态为取消</t>
  </si>
  <si>
    <t>复制功能用于现场增加点位，只是复制点位，没有把检测项目一同复制进去</t>
  </si>
  <si>
    <t>点击进入后，状态为进行中，并进入点位步骤页签</t>
  </si>
  <si>
    <t>点击上一步回到工况页签，点击下一步客户签名页签</t>
  </si>
  <si>
    <t>点位步骤（点位信息）页签</t>
  </si>
  <si>
    <t>支持手动修改点位名称</t>
  </si>
  <si>
    <r>
      <rPr>
        <sz val="11"/>
        <color rgb="FF0070C0"/>
        <rFont val="宋体"/>
        <charset val="134"/>
        <scheme val="minor"/>
      </rPr>
      <t>①点位信息</t>
    </r>
    <r>
      <rPr>
        <sz val="11"/>
        <color theme="0" tint="-0.5"/>
        <rFont val="宋体"/>
        <charset val="134"/>
        <scheme val="minor"/>
      </rPr>
      <t>②采样③点位绘制</t>
    </r>
  </si>
  <si>
    <t>基本信息</t>
  </si>
  <si>
    <t>点位信息</t>
  </si>
  <si>
    <t>关联动态表格库，因为不同领域要求的点位信息内容不一样</t>
  </si>
  <si>
    <t>现场照片</t>
  </si>
  <si>
    <t>拍照</t>
  </si>
  <si>
    <t>项目名称/时间/经纬度/点位信息</t>
  </si>
  <si>
    <t>处理工艺</t>
  </si>
  <si>
    <t>处理工艺流程图</t>
  </si>
  <si>
    <t>支持手写、拍照、上传处理工艺流程图PDF功能</t>
  </si>
  <si>
    <t>处理工艺照片</t>
  </si>
  <si>
    <t>点击上一步回到点位采样页签，点击下一步进入采样页签</t>
  </si>
  <si>
    <t>点位步骤（采样）页签</t>
  </si>
  <si>
    <r>
      <rPr>
        <sz val="11"/>
        <color rgb="FF0070C0"/>
        <rFont val="宋体"/>
        <charset val="134"/>
        <scheme val="minor"/>
      </rPr>
      <t>①点位信息②采样</t>
    </r>
    <r>
      <rPr>
        <sz val="11"/>
        <color theme="0" tint="-0.5"/>
        <rFont val="宋体"/>
        <charset val="134"/>
        <scheme val="minor"/>
      </rPr>
      <t>③点位绘制</t>
    </r>
  </si>
  <si>
    <t>采样基础信息      [扫一扫][OCR]</t>
  </si>
  <si>
    <t>关联动态表格库，因为不同领域要求的采样基础信息内容不一样</t>
  </si>
  <si>
    <t>其他领域的都是点位级，采样基础信息显示在这里</t>
  </si>
  <si>
    <t>支持扫一扫和OCR功能，扫描二维码或者拍照打印条进行OCR，匹配采样基础信息里的字段，自动录入</t>
  </si>
  <si>
    <t>检测项目</t>
  </si>
  <si>
    <t>[新增项目][打印标签][全选][添加质控]</t>
  </si>
  <si>
    <t>新增点位后，点击新增项目，添加检测项目，先搜分析方法，在选检测项目</t>
  </si>
  <si>
    <t>□检测项目名称</t>
  </si>
  <si>
    <t>点击添加质控，进入质控页签</t>
  </si>
  <si>
    <t>样品编号</t>
  </si>
  <si>
    <t>样品类型</t>
  </si>
  <si>
    <t>关联字典库</t>
  </si>
  <si>
    <t>质控比例</t>
  </si>
  <si>
    <t xml:space="preserve">[进入]   [取消]    </t>
  </si>
  <si>
    <t>点击进入后，进入该项目的信息</t>
  </si>
  <si>
    <t>点击取消，只是取消这个项目，并填写取消原因</t>
  </si>
  <si>
    <t>采样照片</t>
  </si>
  <si>
    <t>点击上一步回到点位信息页签，点击下一步进入上传点位图页签</t>
  </si>
  <si>
    <t>项目信息页签</t>
  </si>
  <si>
    <t>采样具体信息</t>
  </si>
  <si>
    <t>[扫一扫][OCR]</t>
  </si>
  <si>
    <t>气的项目的采样基础信息显示在这里，气的是项目级，其他领域的就不显示</t>
  </si>
  <si>
    <t>检测结果</t>
  </si>
  <si>
    <t>仪器</t>
  </si>
  <si>
    <t>关联到你领用的仪器</t>
  </si>
  <si>
    <t>仪器校准</t>
  </si>
  <si>
    <t>点击自动跳转到校准界面</t>
  </si>
  <si>
    <t>检测开始时间</t>
  </si>
  <si>
    <t>检测结束时间</t>
  </si>
  <si>
    <t>最终结果规则</t>
  </si>
  <si>
    <t>关联规则库，是按照几个检测结果的平均值、最大值、还是最后一次值</t>
  </si>
  <si>
    <t>最终结果</t>
  </si>
  <si>
    <t>根据所选规则，自动显示结果</t>
  </si>
  <si>
    <t>气的采样照片显示在这里</t>
  </si>
  <si>
    <t>打印条/检测结果照片</t>
  </si>
  <si>
    <t>完成</t>
  </si>
  <si>
    <t>点击完成，返回点位步骤（采样）页签</t>
  </si>
  <si>
    <t>质控页签</t>
  </si>
  <si>
    <t>原样/全程序空白</t>
  </si>
  <si>
    <t>关联字典库，选择对应的样品类型</t>
  </si>
  <si>
    <t>确定</t>
  </si>
  <si>
    <t>点击确定，保存并返回点位步骤（采样）页签，多了一个刚才添加的样品编号</t>
  </si>
  <si>
    <t>上传点位图页签</t>
  </si>
  <si>
    <t>①点位信息②采样③点位绘制</t>
  </si>
  <si>
    <t>+上传点位图</t>
  </si>
  <si>
    <t>上传点位图后跳转到点位绘制页签</t>
  </si>
  <si>
    <t>点位图支持重复使用</t>
  </si>
  <si>
    <t>点位绘制页签</t>
  </si>
  <si>
    <t>点位图</t>
  </si>
  <si>
    <t>添加标记</t>
  </si>
  <si>
    <t>拉入标记后要有地方录入点位名称</t>
  </si>
  <si>
    <t>保存</t>
  </si>
  <si>
    <t>点击保存后，跳转到点位采样页签</t>
  </si>
  <si>
    <t>客户签名页签</t>
  </si>
  <si>
    <r>
      <rPr>
        <sz val="11"/>
        <color rgb="FF0070C0"/>
        <rFont val="宋体"/>
        <charset val="134"/>
        <scheme val="minor"/>
      </rPr>
      <t>①签到②客户信息③工况④点位采样⑤客户签名</t>
    </r>
    <r>
      <rPr>
        <sz val="11"/>
        <color theme="0" tint="-0.5"/>
        <rFont val="宋体"/>
        <charset val="134"/>
        <scheme val="minor"/>
      </rPr>
      <t>⑥签出</t>
    </r>
  </si>
  <si>
    <t>检测内容</t>
  </si>
  <si>
    <t>给客户看今天的工作内容</t>
  </si>
  <si>
    <t>客户签名</t>
  </si>
  <si>
    <t>清除</t>
  </si>
  <si>
    <t>客户确认后签名保存</t>
  </si>
  <si>
    <t>保存签名</t>
  </si>
  <si>
    <t>点击保存签名后进入签出页签</t>
  </si>
  <si>
    <t>签出页签</t>
  </si>
  <si>
    <t>①签到②客户信息③工况④点位采样⑤客户签名⑥签出</t>
  </si>
  <si>
    <t>点击下一步进入结束采样页签</t>
  </si>
  <si>
    <t>结束采样页签</t>
  </si>
  <si>
    <t xml:space="preserve">[结束作业]  [生成记录]  </t>
  </si>
  <si>
    <t>点击结束作业后，整张单完成采样，不点击，这张单就一直进行中</t>
  </si>
  <si>
    <t>点击结束作业后返回首页页签</t>
  </si>
  <si>
    <t>点击生成记录，生成这次采样原始记录，不用点击结束作业，也可以生成记录</t>
  </si>
  <si>
    <t>点击生成记录，生成当天的记录，跳转查看当天的记录页签</t>
  </si>
  <si>
    <t>分析方法</t>
  </si>
  <si>
    <t>采样组</t>
  </si>
  <si>
    <t>比例</t>
  </si>
  <si>
    <t>A</t>
  </si>
  <si>
    <t>B</t>
  </si>
  <si>
    <t>原样</t>
  </si>
  <si>
    <t>全程序空白</t>
  </si>
  <si>
    <t>现场平行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</si>
</sst>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color theme="0" tint="-0.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 tint="-0.5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1" xfId="0" applyFont="1" applyBorder="1">
      <alignment vertical="center"/>
    </xf>
    <xf numFmtId="9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20" fontId="0" fillId="0" borderId="1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457835</xdr:colOff>
      <xdr:row>2</xdr:row>
      <xdr:rowOff>70485</xdr:rowOff>
    </xdr:from>
    <xdr:to>
      <xdr:col>3</xdr:col>
      <xdr:colOff>257810</xdr:colOff>
      <xdr:row>18</xdr:row>
      <xdr:rowOff>5080</xdr:rowOff>
    </xdr:to>
    <xdr:sp>
      <xdr:nvSpPr>
        <xdr:cNvPr id="2" name="矩形 1"/>
        <xdr:cNvSpPr/>
      </xdr:nvSpPr>
      <xdr:spPr>
        <a:xfrm>
          <a:off x="457835" y="413385"/>
          <a:ext cx="2670175" cy="2677795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456565</xdr:colOff>
      <xdr:row>21</xdr:row>
      <xdr:rowOff>50800</xdr:rowOff>
    </xdr:from>
    <xdr:to>
      <xdr:col>3</xdr:col>
      <xdr:colOff>256540</xdr:colOff>
      <xdr:row>33</xdr:row>
      <xdr:rowOff>60960</xdr:rowOff>
    </xdr:to>
    <xdr:sp>
      <xdr:nvSpPr>
        <xdr:cNvPr id="3" name="矩形 2"/>
        <xdr:cNvSpPr/>
      </xdr:nvSpPr>
      <xdr:spPr>
        <a:xfrm>
          <a:off x="456565" y="3651250"/>
          <a:ext cx="2670175" cy="2067560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469265</xdr:colOff>
      <xdr:row>37</xdr:row>
      <xdr:rowOff>68580</xdr:rowOff>
    </xdr:from>
    <xdr:to>
      <xdr:col>3</xdr:col>
      <xdr:colOff>269240</xdr:colOff>
      <xdr:row>54</xdr:row>
      <xdr:rowOff>106680</xdr:rowOff>
    </xdr:to>
    <xdr:sp>
      <xdr:nvSpPr>
        <xdr:cNvPr id="4" name="矩形 3"/>
        <xdr:cNvSpPr/>
      </xdr:nvSpPr>
      <xdr:spPr>
        <a:xfrm>
          <a:off x="469265" y="6412230"/>
          <a:ext cx="2670175" cy="2952750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434340</xdr:colOff>
      <xdr:row>58</xdr:row>
      <xdr:rowOff>57150</xdr:rowOff>
    </xdr:from>
    <xdr:to>
      <xdr:col>3</xdr:col>
      <xdr:colOff>234315</xdr:colOff>
      <xdr:row>76</xdr:row>
      <xdr:rowOff>128905</xdr:rowOff>
    </xdr:to>
    <xdr:sp>
      <xdr:nvSpPr>
        <xdr:cNvPr id="5" name="矩形 4"/>
        <xdr:cNvSpPr/>
      </xdr:nvSpPr>
      <xdr:spPr>
        <a:xfrm>
          <a:off x="434340" y="10001250"/>
          <a:ext cx="2670175" cy="3157855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414020</xdr:colOff>
      <xdr:row>80</xdr:row>
      <xdr:rowOff>60325</xdr:rowOff>
    </xdr:from>
    <xdr:to>
      <xdr:col>3</xdr:col>
      <xdr:colOff>213995</xdr:colOff>
      <xdr:row>106</xdr:row>
      <xdr:rowOff>127000</xdr:rowOff>
    </xdr:to>
    <xdr:sp>
      <xdr:nvSpPr>
        <xdr:cNvPr id="6" name="矩形 5"/>
        <xdr:cNvSpPr/>
      </xdr:nvSpPr>
      <xdr:spPr>
        <a:xfrm>
          <a:off x="414020" y="13776325"/>
          <a:ext cx="2670175" cy="4524375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386715</xdr:colOff>
      <xdr:row>110</xdr:row>
      <xdr:rowOff>40640</xdr:rowOff>
    </xdr:from>
    <xdr:to>
      <xdr:col>3</xdr:col>
      <xdr:colOff>185420</xdr:colOff>
      <xdr:row>128</xdr:row>
      <xdr:rowOff>101600</xdr:rowOff>
    </xdr:to>
    <xdr:sp>
      <xdr:nvSpPr>
        <xdr:cNvPr id="7" name="矩形 6"/>
        <xdr:cNvSpPr/>
      </xdr:nvSpPr>
      <xdr:spPr>
        <a:xfrm>
          <a:off x="386715" y="18900140"/>
          <a:ext cx="2668905" cy="3147060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398145</xdr:colOff>
      <xdr:row>132</xdr:row>
      <xdr:rowOff>104140</xdr:rowOff>
    </xdr:from>
    <xdr:to>
      <xdr:col>3</xdr:col>
      <xdr:colOff>183515</xdr:colOff>
      <xdr:row>154</xdr:row>
      <xdr:rowOff>137160</xdr:rowOff>
    </xdr:to>
    <xdr:sp>
      <xdr:nvSpPr>
        <xdr:cNvPr id="8" name="矩形 7"/>
        <xdr:cNvSpPr/>
      </xdr:nvSpPr>
      <xdr:spPr>
        <a:xfrm>
          <a:off x="398145" y="22735540"/>
          <a:ext cx="2655570" cy="3804920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388620</xdr:colOff>
      <xdr:row>158</xdr:row>
      <xdr:rowOff>109220</xdr:rowOff>
    </xdr:from>
    <xdr:to>
      <xdr:col>3</xdr:col>
      <xdr:colOff>172720</xdr:colOff>
      <xdr:row>179</xdr:row>
      <xdr:rowOff>121920</xdr:rowOff>
    </xdr:to>
    <xdr:sp>
      <xdr:nvSpPr>
        <xdr:cNvPr id="9" name="矩形 8"/>
        <xdr:cNvSpPr/>
      </xdr:nvSpPr>
      <xdr:spPr>
        <a:xfrm>
          <a:off x="388620" y="27198320"/>
          <a:ext cx="2654300" cy="3613150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373380</xdr:colOff>
      <xdr:row>183</xdr:row>
      <xdr:rowOff>63500</xdr:rowOff>
    </xdr:from>
    <xdr:to>
      <xdr:col>3</xdr:col>
      <xdr:colOff>156845</xdr:colOff>
      <xdr:row>206</xdr:row>
      <xdr:rowOff>67945</xdr:rowOff>
    </xdr:to>
    <xdr:sp>
      <xdr:nvSpPr>
        <xdr:cNvPr id="10" name="矩形 9"/>
        <xdr:cNvSpPr/>
      </xdr:nvSpPr>
      <xdr:spPr>
        <a:xfrm>
          <a:off x="373380" y="31438850"/>
          <a:ext cx="2653665" cy="3947795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302577</xdr:colOff>
      <xdr:row>173</xdr:row>
      <xdr:rowOff>102552</xdr:rowOff>
    </xdr:from>
    <xdr:to>
      <xdr:col>1</xdr:col>
      <xdr:colOff>441007</xdr:colOff>
      <xdr:row>182</xdr:row>
      <xdr:rowOff>18097</xdr:rowOff>
    </xdr:to>
    <xdr:cxnSp>
      <xdr:nvCxnSpPr>
        <xdr:cNvPr id="11" name="曲线连接符 10"/>
        <xdr:cNvCxnSpPr/>
      </xdr:nvCxnSpPr>
      <xdr:spPr>
        <a:xfrm rot="5400000" flipV="1">
          <a:off x="289560" y="30422850"/>
          <a:ext cx="1458595" cy="138430"/>
        </a:xfrm>
        <a:prstGeom prst="curvedConnector3">
          <a:avLst>
            <a:gd name="adj1" fmla="val 47623"/>
          </a:avLst>
        </a:prstGeom>
        <a:ln>
          <a:solidFill>
            <a:srgbClr val="C00000"/>
          </a:solidFill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224790</xdr:colOff>
      <xdr:row>173</xdr:row>
      <xdr:rowOff>52070</xdr:rowOff>
    </xdr:from>
    <xdr:to>
      <xdr:col>2</xdr:col>
      <xdr:colOff>752475</xdr:colOff>
      <xdr:row>208</xdr:row>
      <xdr:rowOff>146685</xdr:rowOff>
    </xdr:to>
    <xdr:cxnSp>
      <xdr:nvCxnSpPr>
        <xdr:cNvPr id="12" name="曲线连接符 11"/>
        <xdr:cNvCxnSpPr/>
      </xdr:nvCxnSpPr>
      <xdr:spPr>
        <a:xfrm rot="5400000">
          <a:off x="-1401445" y="31986855"/>
          <a:ext cx="6095365" cy="1547495"/>
        </a:xfrm>
        <a:prstGeom prst="curvedConnector3">
          <a:avLst>
            <a:gd name="adj1" fmla="val 50007"/>
          </a:avLst>
        </a:prstGeom>
        <a:ln>
          <a:solidFill>
            <a:srgbClr val="C00000"/>
          </a:solidFill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360045</xdr:colOff>
      <xdr:row>210</xdr:row>
      <xdr:rowOff>46355</xdr:rowOff>
    </xdr:from>
    <xdr:to>
      <xdr:col>3</xdr:col>
      <xdr:colOff>142240</xdr:colOff>
      <xdr:row>217</xdr:row>
      <xdr:rowOff>104775</xdr:rowOff>
    </xdr:to>
    <xdr:sp>
      <xdr:nvSpPr>
        <xdr:cNvPr id="13" name="矩形 12"/>
        <xdr:cNvSpPr/>
      </xdr:nvSpPr>
      <xdr:spPr>
        <a:xfrm>
          <a:off x="360045" y="36050855"/>
          <a:ext cx="2652395" cy="1258570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368300</xdr:colOff>
      <xdr:row>221</xdr:row>
      <xdr:rowOff>66040</xdr:rowOff>
    </xdr:from>
    <xdr:to>
      <xdr:col>3</xdr:col>
      <xdr:colOff>149860</xdr:colOff>
      <xdr:row>228</xdr:row>
      <xdr:rowOff>3175</xdr:rowOff>
    </xdr:to>
    <xdr:sp>
      <xdr:nvSpPr>
        <xdr:cNvPr id="14" name="矩形 13"/>
        <xdr:cNvSpPr/>
      </xdr:nvSpPr>
      <xdr:spPr>
        <a:xfrm>
          <a:off x="368300" y="37956490"/>
          <a:ext cx="2651760" cy="1137285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737235</xdr:colOff>
      <xdr:row>236</xdr:row>
      <xdr:rowOff>29210</xdr:rowOff>
    </xdr:from>
    <xdr:to>
      <xdr:col>4</xdr:col>
      <xdr:colOff>2326640</xdr:colOff>
      <xdr:row>241</xdr:row>
      <xdr:rowOff>93980</xdr:rowOff>
    </xdr:to>
    <xdr:cxnSp>
      <xdr:nvCxnSpPr>
        <xdr:cNvPr id="16" name="曲线连接符 15"/>
        <xdr:cNvCxnSpPr/>
      </xdr:nvCxnSpPr>
      <xdr:spPr>
        <a:xfrm flipV="1">
          <a:off x="1384935" y="40491410"/>
          <a:ext cx="4459605" cy="922020"/>
        </a:xfrm>
        <a:prstGeom prst="curvedConnector3">
          <a:avLst>
            <a:gd name="adj1" fmla="val 50007"/>
          </a:avLst>
        </a:prstGeom>
        <a:ln>
          <a:solidFill>
            <a:srgbClr val="C00000"/>
          </a:solidFill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394335</xdr:colOff>
      <xdr:row>231</xdr:row>
      <xdr:rowOff>131445</xdr:rowOff>
    </xdr:from>
    <xdr:to>
      <xdr:col>3</xdr:col>
      <xdr:colOff>172720</xdr:colOff>
      <xdr:row>244</xdr:row>
      <xdr:rowOff>59690</xdr:rowOff>
    </xdr:to>
    <xdr:sp>
      <xdr:nvSpPr>
        <xdr:cNvPr id="17" name="矩形 16"/>
        <xdr:cNvSpPr/>
      </xdr:nvSpPr>
      <xdr:spPr>
        <a:xfrm>
          <a:off x="394335" y="39736395"/>
          <a:ext cx="2648585" cy="2157095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393065</xdr:colOff>
      <xdr:row>247</xdr:row>
      <xdr:rowOff>97790</xdr:rowOff>
    </xdr:from>
    <xdr:to>
      <xdr:col>3</xdr:col>
      <xdr:colOff>170815</xdr:colOff>
      <xdr:row>267</xdr:row>
      <xdr:rowOff>80010</xdr:rowOff>
    </xdr:to>
    <xdr:sp>
      <xdr:nvSpPr>
        <xdr:cNvPr id="18" name="矩形 17"/>
        <xdr:cNvSpPr/>
      </xdr:nvSpPr>
      <xdr:spPr>
        <a:xfrm>
          <a:off x="393065" y="42445940"/>
          <a:ext cx="2647950" cy="3411220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379095</xdr:colOff>
      <xdr:row>271</xdr:row>
      <xdr:rowOff>56515</xdr:rowOff>
    </xdr:from>
    <xdr:to>
      <xdr:col>3</xdr:col>
      <xdr:colOff>155575</xdr:colOff>
      <xdr:row>288</xdr:row>
      <xdr:rowOff>81915</xdr:rowOff>
    </xdr:to>
    <xdr:sp>
      <xdr:nvSpPr>
        <xdr:cNvPr id="19" name="矩形 18"/>
        <xdr:cNvSpPr/>
      </xdr:nvSpPr>
      <xdr:spPr>
        <a:xfrm>
          <a:off x="379095" y="46519465"/>
          <a:ext cx="2646680" cy="2940050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0</xdr:col>
      <xdr:colOff>372110</xdr:colOff>
      <xdr:row>292</xdr:row>
      <xdr:rowOff>38735</xdr:rowOff>
    </xdr:from>
    <xdr:to>
      <xdr:col>3</xdr:col>
      <xdr:colOff>147320</xdr:colOff>
      <xdr:row>299</xdr:row>
      <xdr:rowOff>6985</xdr:rowOff>
    </xdr:to>
    <xdr:sp>
      <xdr:nvSpPr>
        <xdr:cNvPr id="20" name="矩形 19"/>
        <xdr:cNvSpPr/>
      </xdr:nvSpPr>
      <xdr:spPr>
        <a:xfrm>
          <a:off x="372110" y="50102135"/>
          <a:ext cx="2645410" cy="1168400"/>
        </a:xfrm>
        <a:prstGeom prst="rect">
          <a:avLst/>
        </a:prstGeom>
        <a:noFill/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234315</xdr:colOff>
      <xdr:row>121</xdr:row>
      <xdr:rowOff>114935</xdr:rowOff>
    </xdr:from>
    <xdr:to>
      <xdr:col>4</xdr:col>
      <xdr:colOff>43180</xdr:colOff>
      <xdr:row>125</xdr:row>
      <xdr:rowOff>120650</xdr:rowOff>
    </xdr:to>
    <xdr:cxnSp>
      <xdr:nvCxnSpPr>
        <xdr:cNvPr id="15" name="曲线连接符 14"/>
        <xdr:cNvCxnSpPr/>
      </xdr:nvCxnSpPr>
      <xdr:spPr>
        <a:xfrm flipV="1">
          <a:off x="1901825" y="20860385"/>
          <a:ext cx="1659255" cy="691515"/>
        </a:xfrm>
        <a:prstGeom prst="curvedConnector3">
          <a:avLst>
            <a:gd name="adj1" fmla="val 50019"/>
          </a:avLst>
        </a:prstGeom>
        <a:ln>
          <a:solidFill>
            <a:srgbClr val="FF0000"/>
          </a:solidFill>
          <a:tailEnd type="arrow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304"/>
  <sheetViews>
    <sheetView showGridLines="0" tabSelected="1" zoomScale="160" zoomScaleNormal="160" topLeftCell="A175" workbookViewId="0">
      <selection activeCell="E189" sqref="E189"/>
    </sheetView>
  </sheetViews>
  <sheetFormatPr defaultColWidth="9.02654867256637" defaultRowHeight="13.5" outlineLevelCol="4"/>
  <cols>
    <col min="2" max="2" width="14.212389380531" customWidth="1"/>
    <col min="3" max="3" width="16.7610619469027" customWidth="1"/>
    <col min="5" max="5" width="77.3982300884956" customWidth="1"/>
  </cols>
  <sheetData>
    <row r="2" spans="2:5">
      <c r="B2" t="s">
        <v>0</v>
      </c>
    </row>
    <row r="4" spans="2:5">
      <c r="B4" s="2" t="s">
        <v>1</v>
      </c>
      <c r="C4" s="2"/>
    </row>
    <row r="5" spans="2:5">
      <c r="B5" s="2"/>
      <c r="C5" s="2"/>
    </row>
    <row r="7" spans="2:5">
      <c r="B7" s="2" t="s">
        <v>2</v>
      </c>
      <c r="C7" s="2"/>
    </row>
    <row r="8" spans="2:5">
      <c r="B8" s="2"/>
      <c r="C8" s="2"/>
    </row>
    <row r="10" spans="2:5">
      <c r="B10" t="s">
        <v>3</v>
      </c>
    </row>
    <row r="11" spans="2:5">
      <c r="B11" s="3" t="s">
        <v>4</v>
      </c>
      <c r="C11" s="4" t="s">
        <v>5</v>
      </c>
      <c r="E11" t="s">
        <v>6</v>
      </c>
    </row>
    <row r="12" spans="2:5">
      <c r="B12" s="5" t="s">
        <v>7</v>
      </c>
      <c r="C12" s="6"/>
    </row>
    <row r="13" spans="2:5">
      <c r="B13" s="5" t="s">
        <v>8</v>
      </c>
      <c r="C13" s="6"/>
    </row>
    <row r="14" spans="2:5">
      <c r="B14" s="3" t="s">
        <v>9</v>
      </c>
      <c r="C14" s="4" t="s">
        <v>10</v>
      </c>
    </row>
    <row r="15" spans="2:5">
      <c r="B15" s="2" t="s">
        <v>11</v>
      </c>
      <c r="C15" s="2" t="s">
        <v>12</v>
      </c>
      <c r="E15" t="s">
        <v>13</v>
      </c>
    </row>
    <row r="17" spans="2:5">
      <c r="B17" s="3" t="s">
        <v>14</v>
      </c>
      <c r="C17" s="3" t="s">
        <v>15</v>
      </c>
      <c r="E17" t="s">
        <v>16</v>
      </c>
    </row>
    <row r="21" spans="2:5">
      <c r="B21" t="s">
        <v>17</v>
      </c>
    </row>
    <row r="23" spans="2:5">
      <c r="B23" s="5" t="s">
        <v>4</v>
      </c>
      <c r="C23" s="6"/>
    </row>
    <row r="24" spans="2:5">
      <c r="B24" s="5" t="s">
        <v>7</v>
      </c>
      <c r="C24" s="6"/>
    </row>
    <row r="25" spans="2:5">
      <c r="B25" s="7" t="s">
        <v>8</v>
      </c>
      <c r="C25" s="7" t="s">
        <v>9</v>
      </c>
    </row>
    <row r="26" spans="2:5">
      <c r="B26" s="8"/>
      <c r="C26" s="8"/>
    </row>
    <row r="27" spans="2:5">
      <c r="B27" s="2" t="s">
        <v>18</v>
      </c>
      <c r="C27" s="2" t="s">
        <v>19</v>
      </c>
      <c r="E27" t="s">
        <v>20</v>
      </c>
    </row>
    <row r="29" spans="2:5">
      <c r="B29" t="s">
        <v>21</v>
      </c>
    </row>
    <row r="30" spans="2:5">
      <c r="B30" s="3" t="s">
        <v>22</v>
      </c>
      <c r="C30" s="3"/>
    </row>
    <row r="31" spans="2:5">
      <c r="B31" s="3" t="s">
        <v>23</v>
      </c>
      <c r="C31" s="3" t="s">
        <v>24</v>
      </c>
      <c r="E31" t="s">
        <v>25</v>
      </c>
    </row>
    <row r="32" spans="2:5">
      <c r="B32" s="3" t="s">
        <v>26</v>
      </c>
      <c r="C32" s="3" t="s">
        <v>27</v>
      </c>
      <c r="E32" t="s">
        <v>28</v>
      </c>
    </row>
    <row r="33" spans="2:5">
      <c r="E33" t="s">
        <v>29</v>
      </c>
    </row>
    <row r="37" spans="2:5">
      <c r="B37" t="s">
        <v>30</v>
      </c>
    </row>
    <row r="39" spans="2:5">
      <c r="B39" s="5" t="s">
        <v>4</v>
      </c>
      <c r="C39" s="6"/>
    </row>
    <row r="40" spans="2:5">
      <c r="B40" s="5" t="s">
        <v>7</v>
      </c>
      <c r="C40" s="6"/>
    </row>
    <row r="41" spans="2:5">
      <c r="B41" s="7" t="s">
        <v>8</v>
      </c>
      <c r="C41" s="7" t="s">
        <v>9</v>
      </c>
      <c r="E41" t="s">
        <v>31</v>
      </c>
    </row>
    <row r="43" spans="2:5">
      <c r="B43" s="9" t="s">
        <v>32</v>
      </c>
      <c r="C43" s="10"/>
      <c r="E43" t="s">
        <v>33</v>
      </c>
    </row>
    <row r="44" spans="2:5">
      <c r="B44" s="10"/>
      <c r="C44" s="10"/>
      <c r="E44" t="s">
        <v>34</v>
      </c>
    </row>
    <row r="45" spans="2:5">
      <c r="B45" s="10"/>
      <c r="C45" s="10"/>
    </row>
    <row r="47" spans="2:5">
      <c r="B47" s="5" t="s">
        <v>35</v>
      </c>
      <c r="C47" s="6"/>
    </row>
    <row r="48" spans="2:5">
      <c r="B48" s="2" t="s">
        <v>36</v>
      </c>
      <c r="C48" s="2" t="s">
        <v>37</v>
      </c>
    </row>
    <row r="49" spans="2:5">
      <c r="B49" s="3"/>
      <c r="C49" s="3"/>
      <c r="E49" t="s">
        <v>38</v>
      </c>
    </row>
    <row r="51" spans="2:5">
      <c r="B51" s="5" t="s">
        <v>39</v>
      </c>
      <c r="C51" s="6"/>
    </row>
    <row r="52" spans="2:5">
      <c r="B52" s="3"/>
      <c r="C52" s="3"/>
      <c r="E52" t="s">
        <v>40</v>
      </c>
    </row>
    <row r="54" spans="2:5">
      <c r="C54" s="2" t="s">
        <v>41</v>
      </c>
      <c r="E54" t="s">
        <v>42</v>
      </c>
    </row>
    <row r="58" spans="2:5">
      <c r="B58" t="s">
        <v>43</v>
      </c>
    </row>
    <row r="60" spans="2:5">
      <c r="B60" s="5" t="s">
        <v>4</v>
      </c>
      <c r="C60" s="6"/>
    </row>
    <row r="61" spans="2:5">
      <c r="B61" s="5" t="s">
        <v>7</v>
      </c>
      <c r="C61" s="6"/>
    </row>
    <row r="62" spans="2:5">
      <c r="B62" s="7" t="s">
        <v>8</v>
      </c>
      <c r="C62" s="7" t="s">
        <v>9</v>
      </c>
      <c r="E62" t="s">
        <v>44</v>
      </c>
    </row>
    <row r="64" spans="2:5">
      <c r="B64" s="9" t="s">
        <v>45</v>
      </c>
      <c r="C64" s="10"/>
      <c r="E64" t="s">
        <v>34</v>
      </c>
    </row>
    <row r="65" spans="2:5">
      <c r="B65" s="10"/>
      <c r="C65" s="10"/>
    </row>
    <row r="66" spans="2:5">
      <c r="B66" s="10"/>
      <c r="C66" s="10"/>
    </row>
    <row r="68" spans="2:5">
      <c r="B68" s="11" t="s">
        <v>46</v>
      </c>
      <c r="C68" s="12"/>
    </row>
    <row r="69" spans="2:5">
      <c r="B69" s="13" t="s">
        <v>47</v>
      </c>
      <c r="C69" s="14"/>
      <c r="E69" t="s">
        <v>48</v>
      </c>
    </row>
    <row r="70" spans="2:5">
      <c r="B70" s="15" t="s">
        <v>49</v>
      </c>
      <c r="C70" s="16"/>
      <c r="E70" t="s">
        <v>48</v>
      </c>
    </row>
    <row r="71" spans="2:5">
      <c r="B71" s="15" t="s">
        <v>50</v>
      </c>
      <c r="C71" s="16"/>
      <c r="E71" t="s">
        <v>48</v>
      </c>
    </row>
    <row r="72" spans="2:5">
      <c r="B72" s="15" t="s">
        <v>51</v>
      </c>
      <c r="C72" s="16"/>
      <c r="E72" t="s">
        <v>48</v>
      </c>
    </row>
    <row r="73" spans="2:5">
      <c r="B73" s="15" t="s">
        <v>52</v>
      </c>
      <c r="C73" s="16"/>
      <c r="E73" t="s">
        <v>48</v>
      </c>
    </row>
    <row r="74" spans="2:5">
      <c r="B74" s="15" t="s">
        <v>53</v>
      </c>
      <c r="C74" s="16"/>
      <c r="E74" t="s">
        <v>48</v>
      </c>
    </row>
    <row r="76" spans="2:5">
      <c r="B76" s="2" t="s">
        <v>54</v>
      </c>
      <c r="C76" s="2" t="s">
        <v>41</v>
      </c>
      <c r="E76" t="s">
        <v>55</v>
      </c>
    </row>
    <row r="80" spans="2:5">
      <c r="B80" t="s">
        <v>56</v>
      </c>
    </row>
    <row r="82" spans="2:5">
      <c r="B82" s="5" t="s">
        <v>4</v>
      </c>
      <c r="C82" s="6"/>
      <c r="E82" t="s">
        <v>57</v>
      </c>
    </row>
    <row r="83" spans="2:5">
      <c r="B83" s="5" t="s">
        <v>7</v>
      </c>
      <c r="C83" s="6"/>
    </row>
    <row r="84" spans="2:5">
      <c r="B84" s="7" t="s">
        <v>8</v>
      </c>
      <c r="C84" s="7" t="s">
        <v>9</v>
      </c>
      <c r="E84" t="s">
        <v>44</v>
      </c>
    </row>
    <row r="86" spans="2:5">
      <c r="B86" s="9" t="s">
        <v>58</v>
      </c>
      <c r="C86" s="10"/>
      <c r="E86" t="s">
        <v>34</v>
      </c>
    </row>
    <row r="87" spans="2:5">
      <c r="B87" s="10"/>
      <c r="C87" s="10"/>
    </row>
    <row r="88" spans="2:5">
      <c r="B88" s="10"/>
      <c r="C88" s="10"/>
    </row>
    <row r="90" spans="2:5">
      <c r="B90" s="5" t="s">
        <v>59</v>
      </c>
      <c r="C90" s="6"/>
    </row>
    <row r="91" spans="2:5">
      <c r="B91" s="2" t="s">
        <v>60</v>
      </c>
      <c r="C91" s="2"/>
      <c r="E91" t="s">
        <v>61</v>
      </c>
    </row>
    <row r="92" spans="2:5">
      <c r="B92" s="2" t="s">
        <v>62</v>
      </c>
      <c r="C92" s="2"/>
      <c r="E92" t="s">
        <v>63</v>
      </c>
    </row>
    <row r="94" spans="2:5">
      <c r="B94" s="5" t="s">
        <v>64</v>
      </c>
      <c r="C94" s="6"/>
    </row>
    <row r="95" spans="2:5">
      <c r="B95" s="3" t="s">
        <v>65</v>
      </c>
      <c r="C95" s="17" t="s">
        <v>66</v>
      </c>
      <c r="E95" t="s">
        <v>67</v>
      </c>
    </row>
    <row r="96" spans="2:5">
      <c r="B96" s="3" t="s">
        <v>68</v>
      </c>
      <c r="C96" s="18">
        <v>0.9</v>
      </c>
      <c r="E96" t="s">
        <v>69</v>
      </c>
    </row>
    <row r="98" spans="2:5">
      <c r="B98" s="5" t="s">
        <v>70</v>
      </c>
      <c r="C98" s="6"/>
      <c r="E98" t="s">
        <v>71</v>
      </c>
    </row>
    <row r="99" spans="2:5">
      <c r="B99" s="3" t="s">
        <v>72</v>
      </c>
      <c r="C99" s="3" t="s">
        <v>73</v>
      </c>
    </row>
    <row r="100" spans="2:5">
      <c r="B100" s="3" t="s">
        <v>74</v>
      </c>
      <c r="C100" s="3" t="s">
        <v>75</v>
      </c>
    </row>
    <row r="101" spans="2:5">
      <c r="B101" s="3" t="s">
        <v>76</v>
      </c>
      <c r="C101" s="3">
        <v>10000</v>
      </c>
    </row>
    <row r="102" spans="2:5">
      <c r="B102" s="3" t="s">
        <v>77</v>
      </c>
      <c r="C102" s="3">
        <v>9000</v>
      </c>
    </row>
    <row r="103" spans="2:5">
      <c r="B103" s="3" t="s">
        <v>68</v>
      </c>
      <c r="C103" s="3">
        <v>90</v>
      </c>
    </row>
    <row r="104" spans="2:5">
      <c r="B104" s="29" t="s">
        <v>78</v>
      </c>
      <c r="C104" s="2"/>
      <c r="E104" t="s">
        <v>63</v>
      </c>
    </row>
    <row r="106" spans="2:5">
      <c r="B106" s="2" t="s">
        <v>54</v>
      </c>
      <c r="C106" s="2" t="s">
        <v>41</v>
      </c>
      <c r="E106" t="s">
        <v>79</v>
      </c>
    </row>
    <row r="110" spans="2:5">
      <c r="B110" t="s">
        <v>80</v>
      </c>
    </row>
    <row r="112" spans="2:5">
      <c r="B112" s="5" t="s">
        <v>4</v>
      </c>
      <c r="C112" s="6"/>
      <c r="E112" t="s">
        <v>57</v>
      </c>
    </row>
    <row r="113" spans="2:5">
      <c r="B113" s="5" t="s">
        <v>7</v>
      </c>
      <c r="C113" s="6"/>
    </row>
    <row r="114" spans="2:5">
      <c r="B114" s="7" t="s">
        <v>8</v>
      </c>
      <c r="C114" s="7" t="s">
        <v>9</v>
      </c>
      <c r="E114" t="s">
        <v>44</v>
      </c>
    </row>
    <row r="116" spans="2:5">
      <c r="B116" s="9" t="s">
        <v>81</v>
      </c>
      <c r="C116" s="10"/>
      <c r="E116" t="s">
        <v>34</v>
      </c>
    </row>
    <row r="117" spans="2:5">
      <c r="B117" s="10"/>
      <c r="C117" s="10"/>
    </row>
    <row r="118" spans="2:5">
      <c r="B118" s="10"/>
      <c r="C118" s="10"/>
    </row>
    <row r="120" spans="2:5">
      <c r="B120" s="3" t="s">
        <v>82</v>
      </c>
      <c r="C120" s="3" t="s">
        <v>83</v>
      </c>
    </row>
    <row r="122" spans="2:5">
      <c r="B122" t="s">
        <v>84</v>
      </c>
      <c r="E122" t="s">
        <v>85</v>
      </c>
    </row>
    <row r="123" spans="2:5">
      <c r="B123" s="5" t="s">
        <v>22</v>
      </c>
      <c r="C123" s="6"/>
      <c r="E123" t="s">
        <v>86</v>
      </c>
    </row>
    <row r="124" spans="2:5">
      <c r="B124" s="3" t="s">
        <v>5</v>
      </c>
      <c r="C124" s="3"/>
      <c r="E124" t="s">
        <v>87</v>
      </c>
    </row>
    <row r="125" spans="2:5">
      <c r="B125" s="13" t="s">
        <v>88</v>
      </c>
      <c r="C125" s="14"/>
    </row>
    <row r="126" spans="2:5">
      <c r="B126" s="19" t="s">
        <v>89</v>
      </c>
      <c r="C126" s="20"/>
      <c r="E126" t="s">
        <v>90</v>
      </c>
    </row>
    <row r="127" spans="2:5">
      <c r="B127" s="21"/>
      <c r="C127" s="8"/>
      <c r="E127" t="s">
        <v>91</v>
      </c>
    </row>
    <row r="128" spans="2:5">
      <c r="B128" s="2" t="s">
        <v>54</v>
      </c>
      <c r="C128" s="2" t="s">
        <v>41</v>
      </c>
      <c r="E128" t="s">
        <v>92</v>
      </c>
    </row>
    <row r="129" spans="2:5">
      <c r="E129" t="s">
        <v>93</v>
      </c>
    </row>
    <row r="132" spans="2:5">
      <c r="B132" t="s">
        <v>94</v>
      </c>
    </row>
    <row r="134" spans="2:5">
      <c r="B134" s="22" t="s">
        <v>22</v>
      </c>
      <c r="C134" s="22"/>
      <c r="E134" t="s">
        <v>95</v>
      </c>
    </row>
    <row r="135" spans="2:5">
      <c r="B135" s="23" t="s">
        <v>96</v>
      </c>
      <c r="C135" s="7"/>
      <c r="E135" t="s">
        <v>33</v>
      </c>
    </row>
    <row r="137" spans="2:5">
      <c r="B137" s="5" t="s">
        <v>97</v>
      </c>
      <c r="C137" s="6"/>
    </row>
    <row r="138" spans="2:5">
      <c r="B138" s="3" t="s">
        <v>36</v>
      </c>
      <c r="C138" s="3" t="s">
        <v>37</v>
      </c>
    </row>
    <row r="139" spans="2:5">
      <c r="B139" s="3"/>
      <c r="C139" s="3"/>
      <c r="E139" t="s">
        <v>38</v>
      </c>
    </row>
    <row r="141" spans="2:5">
      <c r="B141" s="5" t="s">
        <v>98</v>
      </c>
      <c r="C141" s="6"/>
    </row>
    <row r="142" spans="2:5">
      <c r="B142" s="3"/>
      <c r="C142" s="3"/>
      <c r="E142" t="s">
        <v>99</v>
      </c>
    </row>
    <row r="143" spans="2:5">
      <c r="B143" s="3"/>
      <c r="C143" s="3"/>
    </row>
    <row r="144" spans="2:5">
      <c r="B144" s="5" t="s">
        <v>100</v>
      </c>
      <c r="C144" s="6"/>
    </row>
    <row r="145" spans="2:5">
      <c r="B145" s="5" t="s">
        <v>101</v>
      </c>
      <c r="C145" s="6"/>
      <c r="E145" t="s">
        <v>40</v>
      </c>
    </row>
    <row r="146" spans="2:5">
      <c r="E146" t="s">
        <v>102</v>
      </c>
    </row>
    <row r="147" spans="2:5">
      <c r="B147" s="5" t="s">
        <v>103</v>
      </c>
      <c r="C147" s="6"/>
    </row>
    <row r="148" spans="2:5">
      <c r="B148" s="5" t="s">
        <v>104</v>
      </c>
      <c r="C148" s="6"/>
      <c r="E148" t="s">
        <v>105</v>
      </c>
    </row>
    <row r="149" spans="2:5">
      <c r="B149" s="24"/>
      <c r="C149" s="20"/>
    </row>
    <row r="150" spans="2:5">
      <c r="B150" s="5" t="s">
        <v>101</v>
      </c>
      <c r="C150" s="20"/>
    </row>
    <row r="151" spans="2:5">
      <c r="B151" s="5" t="s">
        <v>106</v>
      </c>
      <c r="C151" s="6"/>
    </row>
    <row r="152" spans="2:5">
      <c r="B152" s="5" t="s">
        <v>101</v>
      </c>
      <c r="C152" s="6"/>
      <c r="E152" t="s">
        <v>40</v>
      </c>
    </row>
    <row r="154" spans="2:5">
      <c r="B154" s="2" t="s">
        <v>54</v>
      </c>
      <c r="C154" s="2" t="s">
        <v>41</v>
      </c>
      <c r="E154" t="s">
        <v>107</v>
      </c>
    </row>
    <row r="158" spans="2:5">
      <c r="B158" t="s">
        <v>108</v>
      </c>
    </row>
    <row r="160" spans="2:5">
      <c r="B160" s="22" t="s">
        <v>22</v>
      </c>
      <c r="C160" s="22"/>
    </row>
    <row r="161" spans="2:5">
      <c r="B161" s="23" t="s">
        <v>109</v>
      </c>
      <c r="C161" s="7"/>
      <c r="E161" t="s">
        <v>33</v>
      </c>
    </row>
    <row r="163" spans="2:5">
      <c r="B163" s="5" t="s">
        <v>110</v>
      </c>
      <c r="C163" s="6"/>
      <c r="E163" t="s">
        <v>111</v>
      </c>
    </row>
    <row r="164" spans="2:5">
      <c r="B164" s="3"/>
      <c r="C164" s="3"/>
      <c r="E164" t="s">
        <v>112</v>
      </c>
    </row>
    <row r="165" spans="2:5">
      <c r="E165" t="s">
        <v>113</v>
      </c>
    </row>
    <row r="166" spans="2:5">
      <c r="B166" t="s">
        <v>114</v>
      </c>
    </row>
    <row r="167" spans="2:5">
      <c r="B167" s="22" t="s">
        <v>115</v>
      </c>
      <c r="C167" s="22"/>
      <c r="E167" t="s">
        <v>116</v>
      </c>
    </row>
    <row r="168" spans="2:5">
      <c r="B168" s="3" t="s">
        <v>117</v>
      </c>
      <c r="C168" s="3"/>
      <c r="E168" t="s">
        <v>118</v>
      </c>
    </row>
    <row r="169" spans="2:5">
      <c r="B169" s="5" t="s">
        <v>27</v>
      </c>
      <c r="C169" s="6"/>
    </row>
    <row r="170" spans="2:5">
      <c r="B170" s="3" t="s">
        <v>119</v>
      </c>
      <c r="C170" s="3"/>
    </row>
    <row r="171" spans="2:5">
      <c r="B171" s="7" t="s">
        <v>120</v>
      </c>
      <c r="C171" s="2"/>
      <c r="E171" t="s">
        <v>121</v>
      </c>
    </row>
    <row r="172" spans="2:5">
      <c r="B172" s="7" t="s">
        <v>122</v>
      </c>
      <c r="C172" s="2"/>
    </row>
    <row r="173" spans="2:5">
      <c r="B173" s="2" t="s">
        <v>123</v>
      </c>
      <c r="C173" s="2"/>
      <c r="E173" t="s">
        <v>124</v>
      </c>
    </row>
    <row r="174" spans="2:5">
      <c r="E174" t="s">
        <v>125</v>
      </c>
    </row>
    <row r="176" spans="2:5">
      <c r="B176" s="5" t="s">
        <v>126</v>
      </c>
      <c r="C176" s="6"/>
    </row>
    <row r="177" spans="2:5">
      <c r="B177" s="5" t="s">
        <v>101</v>
      </c>
      <c r="C177" s="6"/>
      <c r="E177" t="s">
        <v>40</v>
      </c>
    </row>
    <row r="179" spans="2:5">
      <c r="B179" s="2" t="s">
        <v>54</v>
      </c>
      <c r="C179" s="2" t="s">
        <v>41</v>
      </c>
      <c r="E179" t="s">
        <v>127</v>
      </c>
    </row>
    <row r="181" spans="2:5">
      <c r="E181" s="22"/>
    </row>
    <row r="183" spans="2:5">
      <c r="B183" t="s">
        <v>128</v>
      </c>
    </row>
    <row r="185" spans="2:5">
      <c r="B185" s="3" t="s">
        <v>23</v>
      </c>
      <c r="C185" s="3"/>
    </row>
    <row r="187" spans="2:5">
      <c r="B187" s="3" t="s">
        <v>129</v>
      </c>
      <c r="C187" s="4" t="s">
        <v>130</v>
      </c>
      <c r="E187" t="s">
        <v>131</v>
      </c>
    </row>
    <row r="188" spans="2:5">
      <c r="B188" s="3"/>
      <c r="C188" s="3"/>
      <c r="E188" t="s">
        <v>113</v>
      </c>
    </row>
    <row r="190" spans="2:5">
      <c r="B190" s="5" t="s">
        <v>132</v>
      </c>
      <c r="C190" s="6"/>
    </row>
    <row r="191" spans="2:5">
      <c r="B191" s="3" t="s">
        <v>133</v>
      </c>
      <c r="C191" s="3"/>
      <c r="E191" t="s">
        <v>134</v>
      </c>
    </row>
    <row r="192" spans="2:5">
      <c r="B192" s="3" t="s">
        <v>135</v>
      </c>
      <c r="C192" s="3"/>
      <c r="E192" t="s">
        <v>136</v>
      </c>
    </row>
    <row r="193" spans="2:5">
      <c r="B193" s="3" t="s">
        <v>137</v>
      </c>
      <c r="C193" s="25"/>
    </row>
    <row r="194" spans="2:5">
      <c r="B194" s="3" t="s">
        <v>138</v>
      </c>
      <c r="C194" s="25"/>
    </row>
    <row r="195" spans="2:5">
      <c r="B195" s="3" t="s">
        <v>132</v>
      </c>
      <c r="C195" s="3"/>
      <c r="E195" s="22"/>
    </row>
    <row r="196" spans="2:5">
      <c r="B196" s="30" t="s">
        <v>78</v>
      </c>
      <c r="C196" s="3"/>
      <c r="E196" t="s">
        <v>63</v>
      </c>
    </row>
    <row r="197" spans="2:5">
      <c r="B197" s="3" t="s">
        <v>139</v>
      </c>
      <c r="C197" s="3"/>
      <c r="E197" t="s">
        <v>140</v>
      </c>
    </row>
    <row r="198" spans="2:5">
      <c r="B198" s="3" t="s">
        <v>141</v>
      </c>
      <c r="C198" s="3"/>
      <c r="E198" t="s">
        <v>142</v>
      </c>
    </row>
    <row r="199" spans="2:5">
      <c r="B199" s="26"/>
      <c r="C199" s="26"/>
    </row>
    <row r="200" spans="2:5">
      <c r="B200" s="7" t="s">
        <v>126</v>
      </c>
      <c r="C200" s="7"/>
      <c r="E200" t="s">
        <v>143</v>
      </c>
    </row>
    <row r="201" spans="2:5">
      <c r="B201" s="7" t="s">
        <v>101</v>
      </c>
      <c r="C201" s="7"/>
    </row>
    <row r="202" spans="2:5">
      <c r="B202" s="27"/>
      <c r="C202" s="27"/>
    </row>
    <row r="203" spans="2:5">
      <c r="B203" s="7" t="s">
        <v>144</v>
      </c>
      <c r="C203" s="7"/>
    </row>
    <row r="204" spans="2:5">
      <c r="B204" s="7" t="s">
        <v>101</v>
      </c>
      <c r="C204" s="7"/>
    </row>
    <row r="205" spans="2:5">
      <c r="B205" s="27"/>
      <c r="C205" s="27"/>
    </row>
    <row r="206" spans="2:5">
      <c r="B206" s="3"/>
      <c r="C206" s="3" t="s">
        <v>145</v>
      </c>
      <c r="E206" t="s">
        <v>146</v>
      </c>
    </row>
    <row r="210" spans="2:5">
      <c r="B210" t="s">
        <v>147</v>
      </c>
    </row>
    <row r="212" spans="2:5">
      <c r="B212" s="3" t="s">
        <v>23</v>
      </c>
      <c r="C212" s="3"/>
    </row>
    <row r="213" spans="2:5">
      <c r="B213" s="5" t="s">
        <v>27</v>
      </c>
      <c r="C213" s="6"/>
    </row>
    <row r="214" spans="2:5">
      <c r="B214" s="3" t="s">
        <v>119</v>
      </c>
      <c r="C214" s="3"/>
    </row>
    <row r="215" spans="2:5">
      <c r="B215" s="7" t="s">
        <v>120</v>
      </c>
      <c r="C215" s="2" t="s">
        <v>148</v>
      </c>
      <c r="E215" t="s">
        <v>149</v>
      </c>
    </row>
    <row r="217" spans="2:5">
      <c r="B217" s="3" t="s">
        <v>11</v>
      </c>
      <c r="C217" s="3" t="s">
        <v>150</v>
      </c>
      <c r="E217" t="s">
        <v>151</v>
      </c>
    </row>
    <row r="221" spans="2:5">
      <c r="B221" t="s">
        <v>152</v>
      </c>
    </row>
    <row r="223" spans="2:5">
      <c r="B223" s="22" t="s">
        <v>22</v>
      </c>
      <c r="C223" s="22"/>
    </row>
    <row r="224" spans="2:5">
      <c r="B224" s="23" t="s">
        <v>153</v>
      </c>
      <c r="C224" s="7"/>
      <c r="E224" t="s">
        <v>33</v>
      </c>
    </row>
    <row r="226" spans="2:5">
      <c r="B226" s="29" t="s">
        <v>154</v>
      </c>
      <c r="C226" s="2"/>
    </row>
    <row r="227" spans="2:5">
      <c r="B227" s="2"/>
      <c r="C227" s="2"/>
      <c r="E227" t="s">
        <v>155</v>
      </c>
    </row>
    <row r="228" spans="2:5">
      <c r="E228" t="s">
        <v>156</v>
      </c>
    </row>
    <row r="229" spans="2:5">
      <c r="E229" s="8"/>
    </row>
    <row r="230" spans="2:5">
      <c r="E230" s="8"/>
    </row>
    <row r="231" spans="2:5">
      <c r="B231" t="s">
        <v>157</v>
      </c>
    </row>
    <row r="233" spans="2:5">
      <c r="B233" s="22" t="s">
        <v>22</v>
      </c>
      <c r="C233" s="22"/>
    </row>
    <row r="234" spans="2:5">
      <c r="B234" s="23" t="s">
        <v>153</v>
      </c>
      <c r="C234" s="7"/>
      <c r="E234" t="s">
        <v>33</v>
      </c>
    </row>
    <row r="235" spans="2:5">
      <c r="B235" s="2" t="s">
        <v>158</v>
      </c>
      <c r="C235" s="2"/>
      <c r="E235" s="28" t="str">
        <f>_xlfn.DISPIMG("ID_00F9D7EF29A14D1AB2439A72D5FFEB5D",1)</f>
        <v>=DISPIMG("ID_00F9D7EF29A14D1AB2439A72D5FFEB5D",1)</v>
      </c>
    </row>
    <row r="236" spans="2:5">
      <c r="B236" s="2"/>
      <c r="C236" s="2"/>
      <c r="E236" s="28"/>
    </row>
    <row r="237" spans="2:5">
      <c r="B237" s="2"/>
      <c r="C237" s="2"/>
      <c r="E237" s="28"/>
    </row>
    <row r="238" spans="2:5">
      <c r="B238" s="2"/>
      <c r="C238" s="2"/>
      <c r="E238" s="28"/>
    </row>
    <row r="239" spans="2:5">
      <c r="B239" s="2"/>
      <c r="C239" s="2"/>
      <c r="E239" s="28"/>
    </row>
    <row r="240" spans="2:5">
      <c r="B240" s="2"/>
      <c r="C240" s="2"/>
      <c r="E240" s="28"/>
    </row>
    <row r="242" spans="2:5">
      <c r="B242" t="s">
        <v>159</v>
      </c>
      <c r="E242" t="s">
        <v>160</v>
      </c>
    </row>
    <row r="244" spans="2:5">
      <c r="C244" s="3" t="s">
        <v>161</v>
      </c>
      <c r="E244" t="s">
        <v>162</v>
      </c>
    </row>
    <row r="247" spans="2:5">
      <c r="B247" t="s">
        <v>163</v>
      </c>
    </row>
    <row r="249" spans="2:5">
      <c r="B249" s="5" t="s">
        <v>4</v>
      </c>
      <c r="C249" s="6"/>
      <c r="E249" t="s">
        <v>57</v>
      </c>
    </row>
    <row r="250" spans="2:5">
      <c r="B250" s="5" t="s">
        <v>7</v>
      </c>
      <c r="C250" s="6"/>
    </row>
    <row r="251" spans="2:5">
      <c r="B251" s="7" t="s">
        <v>8</v>
      </c>
      <c r="C251" s="7" t="s">
        <v>9</v>
      </c>
      <c r="E251" t="s">
        <v>44</v>
      </c>
    </row>
    <row r="253" spans="2:5">
      <c r="B253" s="9" t="s">
        <v>164</v>
      </c>
      <c r="C253" s="10"/>
      <c r="E253" t="s">
        <v>34</v>
      </c>
    </row>
    <row r="254" spans="2:5">
      <c r="B254" s="10"/>
      <c r="C254" s="10"/>
    </row>
    <row r="255" spans="2:5">
      <c r="B255" s="10"/>
      <c r="C255" s="10"/>
    </row>
    <row r="257" spans="2:5">
      <c r="B257" t="s">
        <v>165</v>
      </c>
    </row>
    <row r="258" spans="2:5">
      <c r="B258" s="3" t="s">
        <v>22</v>
      </c>
      <c r="C258" s="3" t="s">
        <v>5</v>
      </c>
    </row>
    <row r="259" spans="2:5">
      <c r="B259" s="3"/>
      <c r="C259" s="3"/>
    </row>
    <row r="260" spans="2:5">
      <c r="B260" s="3"/>
      <c r="C260" s="3"/>
    </row>
    <row r="261" spans="2:5">
      <c r="B261" s="3"/>
      <c r="C261" s="3"/>
      <c r="E261" t="s">
        <v>166</v>
      </c>
    </row>
    <row r="263" spans="2:5">
      <c r="B263" t="s">
        <v>167</v>
      </c>
      <c r="C263" t="s">
        <v>168</v>
      </c>
    </row>
    <row r="264" spans="2:5">
      <c r="B264" s="2"/>
      <c r="C264" s="2"/>
    </row>
    <row r="265" spans="2:5">
      <c r="B265" s="2"/>
      <c r="C265" s="2"/>
    </row>
    <row r="266" spans="2:5">
      <c r="B266" s="2"/>
      <c r="C266" s="2"/>
      <c r="E266" t="s">
        <v>169</v>
      </c>
    </row>
    <row r="267" spans="2:5">
      <c r="C267" s="3" t="s">
        <v>170</v>
      </c>
      <c r="E267" t="s">
        <v>171</v>
      </c>
    </row>
    <row r="271" spans="2:5">
      <c r="B271" t="s">
        <v>172</v>
      </c>
    </row>
    <row r="273" spans="2:5">
      <c r="B273" s="5" t="s">
        <v>4</v>
      </c>
      <c r="C273" s="6"/>
    </row>
    <row r="274" spans="2:5">
      <c r="B274" s="5" t="s">
        <v>7</v>
      </c>
      <c r="C274" s="6"/>
    </row>
    <row r="275" spans="2:5">
      <c r="B275" s="7" t="s">
        <v>8</v>
      </c>
      <c r="C275" s="7" t="s">
        <v>9</v>
      </c>
      <c r="E275" t="s">
        <v>31</v>
      </c>
    </row>
    <row r="277" spans="2:5">
      <c r="B277" s="9" t="s">
        <v>173</v>
      </c>
      <c r="C277" s="10"/>
      <c r="E277" t="s">
        <v>33</v>
      </c>
    </row>
    <row r="278" spans="2:5">
      <c r="B278" s="10"/>
      <c r="C278" s="10"/>
      <c r="E278" t="s">
        <v>34</v>
      </c>
    </row>
    <row r="279" spans="2:5">
      <c r="B279" s="10"/>
      <c r="C279" s="10"/>
    </row>
    <row r="281" spans="2:5">
      <c r="B281" s="5" t="s">
        <v>35</v>
      </c>
      <c r="C281" s="6"/>
    </row>
    <row r="282" spans="2:5">
      <c r="B282" s="2" t="s">
        <v>36</v>
      </c>
      <c r="C282" s="2" t="s">
        <v>37</v>
      </c>
    </row>
    <row r="283" spans="2:5">
      <c r="B283" s="3"/>
      <c r="C283" s="3"/>
      <c r="E283" t="s">
        <v>38</v>
      </c>
    </row>
    <row r="285" spans="2:5">
      <c r="B285" s="5" t="s">
        <v>39</v>
      </c>
      <c r="C285" s="6"/>
    </row>
    <row r="286" spans="2:5">
      <c r="B286" s="3"/>
      <c r="C286" s="3"/>
      <c r="E286" t="s">
        <v>40</v>
      </c>
    </row>
    <row r="288" spans="2:5">
      <c r="C288" s="2" t="s">
        <v>41</v>
      </c>
      <c r="E288" t="s">
        <v>174</v>
      </c>
    </row>
    <row r="292" spans="2:5">
      <c r="B292" t="s">
        <v>175</v>
      </c>
    </row>
    <row r="294" spans="2:5">
      <c r="B294" s="5" t="s">
        <v>4</v>
      </c>
      <c r="C294" s="6"/>
    </row>
    <row r="295" spans="2:5">
      <c r="B295" s="5" t="s">
        <v>7</v>
      </c>
      <c r="C295" s="6"/>
    </row>
    <row r="296" spans="2:5">
      <c r="B296" s="7" t="s">
        <v>8</v>
      </c>
      <c r="C296" s="7" t="s">
        <v>9</v>
      </c>
    </row>
    <row r="297" spans="2:5">
      <c r="B297" s="8"/>
      <c r="C297" s="8"/>
    </row>
    <row r="298" spans="2:5">
      <c r="B298" s="24" t="s">
        <v>176</v>
      </c>
      <c r="C298" s="20"/>
      <c r="E298" t="s">
        <v>177</v>
      </c>
    </row>
    <row r="299" spans="2:5">
      <c r="E299" t="s">
        <v>178</v>
      </c>
    </row>
    <row r="300" spans="2:5">
      <c r="B300" s="26"/>
      <c r="C300" s="26"/>
      <c r="E300" t="s">
        <v>179</v>
      </c>
    </row>
    <row r="301" spans="2:5">
      <c r="B301" s="26"/>
      <c r="C301" s="26"/>
      <c r="E301" t="s">
        <v>180</v>
      </c>
    </row>
    <row r="302" spans="2:5">
      <c r="B302" s="26"/>
      <c r="C302" s="26"/>
    </row>
    <row r="303" spans="2:5">
      <c r="B303" s="26"/>
      <c r="C303" s="26"/>
    </row>
    <row r="304" spans="2:5">
      <c r="B304" s="26"/>
      <c r="C304" s="26"/>
    </row>
  </sheetData>
  <mergeCells count="72">
    <mergeCell ref="B12:C12"/>
    <mergeCell ref="B13:C13"/>
    <mergeCell ref="B23:C23"/>
    <mergeCell ref="B24:C24"/>
    <mergeCell ref="B39:C39"/>
    <mergeCell ref="B40:C40"/>
    <mergeCell ref="B47:C47"/>
    <mergeCell ref="B51:C51"/>
    <mergeCell ref="B60:C60"/>
    <mergeCell ref="B61:C61"/>
    <mergeCell ref="B68:C68"/>
    <mergeCell ref="B82:C82"/>
    <mergeCell ref="B83:C83"/>
    <mergeCell ref="B90:C90"/>
    <mergeCell ref="B91:C91"/>
    <mergeCell ref="B92:C92"/>
    <mergeCell ref="B94:C94"/>
    <mergeCell ref="B98:C98"/>
    <mergeCell ref="B104:C104"/>
    <mergeCell ref="B112:C112"/>
    <mergeCell ref="B113:C113"/>
    <mergeCell ref="B123:C123"/>
    <mergeCell ref="B126:C126"/>
    <mergeCell ref="B134:C134"/>
    <mergeCell ref="B135:C135"/>
    <mergeCell ref="B137:C137"/>
    <mergeCell ref="B141:C141"/>
    <mergeCell ref="B144:C144"/>
    <mergeCell ref="B145:C145"/>
    <mergeCell ref="B147:C147"/>
    <mergeCell ref="B148:C148"/>
    <mergeCell ref="B149:C149"/>
    <mergeCell ref="B151:C151"/>
    <mergeCell ref="B152:C152"/>
    <mergeCell ref="B160:C160"/>
    <mergeCell ref="B161:C161"/>
    <mergeCell ref="B163:C163"/>
    <mergeCell ref="B167:C167"/>
    <mergeCell ref="B169:C169"/>
    <mergeCell ref="B173:C173"/>
    <mergeCell ref="B176:C176"/>
    <mergeCell ref="B177:C177"/>
    <mergeCell ref="B190:C190"/>
    <mergeCell ref="B200:C200"/>
    <mergeCell ref="B201:C201"/>
    <mergeCell ref="B204:C204"/>
    <mergeCell ref="B213:C213"/>
    <mergeCell ref="B223:C223"/>
    <mergeCell ref="B224:C224"/>
    <mergeCell ref="B233:C233"/>
    <mergeCell ref="B234:C234"/>
    <mergeCell ref="B249:C249"/>
    <mergeCell ref="B250:C250"/>
    <mergeCell ref="B273:C273"/>
    <mergeCell ref="B274:C274"/>
    <mergeCell ref="B281:C281"/>
    <mergeCell ref="B285:C285"/>
    <mergeCell ref="B294:C294"/>
    <mergeCell ref="B295:C295"/>
    <mergeCell ref="B298:C298"/>
    <mergeCell ref="E235:E240"/>
    <mergeCell ref="B4:C5"/>
    <mergeCell ref="B7:C8"/>
    <mergeCell ref="B43:C45"/>
    <mergeCell ref="B64:C66"/>
    <mergeCell ref="B86:C88"/>
    <mergeCell ref="B116:C118"/>
    <mergeCell ref="B226:C227"/>
    <mergeCell ref="B235:C240"/>
    <mergeCell ref="B253:C255"/>
    <mergeCell ref="B264:C266"/>
    <mergeCell ref="B277:C279"/>
  </mergeCells>
  <pageMargins left="0.75" right="0.75" top="1" bottom="1" header="0.5" footer="0.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1:J23"/>
  <sheetViews>
    <sheetView workbookViewId="0">
      <selection activeCell="J22" sqref="J22"/>
    </sheetView>
  </sheetViews>
  <sheetFormatPr defaultColWidth="9.02654867256637" defaultRowHeight="13.5"/>
  <cols>
    <col min="9" max="9" width="13.6194690265487" customWidth="1"/>
    <col min="10" max="10" width="12.7964601769912"/>
  </cols>
  <sheetData>
    <row r="11" spans="4:10">
      <c r="D11" t="s">
        <v>119</v>
      </c>
      <c r="E11" t="s">
        <v>114</v>
      </c>
      <c r="F11" t="s">
        <v>181</v>
      </c>
      <c r="G11" t="s">
        <v>9</v>
      </c>
      <c r="H11" t="s">
        <v>182</v>
      </c>
      <c r="I11" t="s">
        <v>120</v>
      </c>
      <c r="J11" t="s">
        <v>183</v>
      </c>
    </row>
    <row r="12" spans="4:10">
      <c r="D12">
        <v>1</v>
      </c>
      <c r="E12" t="s">
        <v>184</v>
      </c>
      <c r="F12" t="s">
        <v>185</v>
      </c>
      <c r="G12" s="1">
        <v>46126</v>
      </c>
      <c r="H12">
        <v>1</v>
      </c>
      <c r="I12" t="s">
        <v>186</v>
      </c>
    </row>
    <row r="13" spans="4:10">
      <c r="D13">
        <v>2</v>
      </c>
      <c r="E13" t="s">
        <v>184</v>
      </c>
      <c r="F13" t="s">
        <v>185</v>
      </c>
      <c r="G13" s="1">
        <v>46126</v>
      </c>
      <c r="H13">
        <v>1</v>
      </c>
      <c r="I13" t="s">
        <v>186</v>
      </c>
    </row>
    <row r="14" spans="4:10">
      <c r="D14">
        <v>3</v>
      </c>
      <c r="E14" t="s">
        <v>184</v>
      </c>
      <c r="F14" t="s">
        <v>185</v>
      </c>
      <c r="G14" s="1">
        <v>46126</v>
      </c>
      <c r="H14">
        <v>1</v>
      </c>
      <c r="I14" t="s">
        <v>186</v>
      </c>
    </row>
    <row r="15" spans="4:10">
      <c r="D15">
        <v>4</v>
      </c>
      <c r="E15" t="s">
        <v>184</v>
      </c>
      <c r="F15" t="s">
        <v>185</v>
      </c>
      <c r="G15" s="1">
        <v>46126</v>
      </c>
      <c r="H15">
        <v>1</v>
      </c>
      <c r="I15" t="s">
        <v>186</v>
      </c>
    </row>
    <row r="16" spans="4:10">
      <c r="D16">
        <v>4</v>
      </c>
      <c r="E16" t="s">
        <v>184</v>
      </c>
      <c r="F16" t="s">
        <v>185</v>
      </c>
      <c r="G16" s="1">
        <v>46126</v>
      </c>
      <c r="H16">
        <v>1</v>
      </c>
      <c r="I16" t="s">
        <v>187</v>
      </c>
      <c r="J16">
        <f>1/4</f>
        <v>0.25</v>
      </c>
    </row>
    <row r="17" spans="4:10">
      <c r="D17">
        <v>6</v>
      </c>
      <c r="E17" t="s">
        <v>184</v>
      </c>
      <c r="F17" t="s">
        <v>185</v>
      </c>
      <c r="G17" s="1">
        <v>46126</v>
      </c>
      <c r="H17">
        <v>1</v>
      </c>
      <c r="I17" t="s">
        <v>188</v>
      </c>
      <c r="J17">
        <f>1/4</f>
        <v>0.25</v>
      </c>
    </row>
    <row r="18" spans="4:10">
      <c r="D18">
        <v>7</v>
      </c>
      <c r="E18" t="s">
        <v>184</v>
      </c>
      <c r="F18" t="s">
        <v>185</v>
      </c>
      <c r="G18" s="1">
        <v>46126</v>
      </c>
      <c r="H18">
        <v>1</v>
      </c>
      <c r="I18" t="s">
        <v>186</v>
      </c>
      <c r="J18">
        <f>1/5</f>
        <v>0.2</v>
      </c>
    </row>
    <row r="19" spans="4:10">
      <c r="D19">
        <v>8</v>
      </c>
      <c r="E19" t="s">
        <v>184</v>
      </c>
      <c r="F19" t="s">
        <v>185</v>
      </c>
      <c r="G19" s="1">
        <v>46126</v>
      </c>
      <c r="H19">
        <v>1</v>
      </c>
      <c r="I19" t="s">
        <v>186</v>
      </c>
      <c r="J19">
        <f>1/6</f>
        <v>0.166666666666667</v>
      </c>
    </row>
    <row r="20" spans="4:10">
      <c r="D20">
        <v>9</v>
      </c>
      <c r="E20" t="s">
        <v>184</v>
      </c>
      <c r="F20" t="s">
        <v>185</v>
      </c>
      <c r="G20" s="1">
        <v>46126</v>
      </c>
      <c r="H20">
        <v>1</v>
      </c>
      <c r="I20" t="s">
        <v>186</v>
      </c>
    </row>
    <row r="21" spans="4:10">
      <c r="D21">
        <v>10</v>
      </c>
      <c r="E21" t="s">
        <v>184</v>
      </c>
      <c r="F21" t="s">
        <v>185</v>
      </c>
      <c r="G21" s="1">
        <v>46126</v>
      </c>
      <c r="H21">
        <v>1</v>
      </c>
      <c r="I21" t="s">
        <v>186</v>
      </c>
    </row>
    <row r="22" spans="4:10">
      <c r="D22">
        <v>11</v>
      </c>
      <c r="E22" t="s">
        <v>184</v>
      </c>
      <c r="F22" t="s">
        <v>185</v>
      </c>
      <c r="G22" s="1">
        <v>46126</v>
      </c>
      <c r="H22">
        <v>1</v>
      </c>
      <c r="I22" t="s">
        <v>186</v>
      </c>
    </row>
    <row r="23" spans="4:10">
      <c r="D23">
        <v>12</v>
      </c>
      <c r="E23" t="s">
        <v>184</v>
      </c>
      <c r="F23" t="s">
        <v>185</v>
      </c>
      <c r="G23" s="1">
        <v>46126</v>
      </c>
      <c r="H23">
        <v>1</v>
      </c>
      <c r="I23" t="s">
        <v>187</v>
      </c>
      <c r="J23">
        <f>2/9</f>
        <v>0.222222222222222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12006</dc:creator>
  <cp:lastModifiedBy>郭峰</cp:lastModifiedBy>
  <dcterms:created xsi:type="dcterms:W3CDTF">2026-04-09T00:25:00Z</dcterms:created>
  <dcterms:modified xsi:type="dcterms:W3CDTF">2026-04-15T08:00:18Z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38AEC3018A5D4F2A96570BA729E87F57_11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